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<sst xmlns="http://schemas.openxmlformats.org/spreadsheetml/2006/main" count="405" uniqueCount="128">
  <si>
    <t>机构代码：</t>
  </si>
  <si>
    <t>单位名称</t>
  </si>
  <si>
    <t>采购目录代码</t>
  </si>
  <si>
    <t>采购项目名称</t>
  </si>
  <si>
    <t>规格、型号及技术指标</t>
  </si>
  <si>
    <t>数量</t>
  </si>
  <si>
    <t>支出列报科目（款）</t>
  </si>
  <si>
    <r>
      <t>项目预算金额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万元</t>
    </r>
    <r>
      <rPr>
        <b/>
        <sz val="9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</si>
  <si>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</si>
  <si>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</si>
  <si>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</si>
  <si>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</si>
  <si>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</si>
  <si>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</si>
  <si>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合计</t>
  </si>
  <si>
    <t>预算内</t>
  </si>
  <si>
    <t>财政 专户</t>
  </si>
  <si>
    <t>自筹资金</t>
  </si>
  <si>
    <t>采购中心采购</t>
  </si>
  <si>
    <t>部门集中采购</t>
  </si>
  <si>
    <t>自行签订</t>
  </si>
  <si>
    <t>委托采购中心签订</t>
  </si>
  <si>
    <t>集中支付</t>
  </si>
  <si>
    <t>自行支付</t>
  </si>
  <si>
    <t>（集中采购要求实行非公开招标方式采购的理由）</t>
  </si>
  <si>
    <t>宁波大学</t>
  </si>
  <si>
    <t>详见附件</t>
  </si>
  <si>
    <t>填报单位（盖章）：</t>
  </si>
  <si>
    <t xml:space="preserve"> </t>
  </si>
  <si>
    <t>主管部门意见：</t>
  </si>
  <si>
    <t>财政归口业务处室意见：</t>
  </si>
  <si>
    <t>采购办意见：</t>
  </si>
  <si>
    <t>负责人（签字）：</t>
  </si>
  <si>
    <t>联系人：</t>
  </si>
  <si>
    <t>联系电话：</t>
  </si>
  <si>
    <t>主管部门盖章：</t>
  </si>
  <si>
    <t>处室盖章：</t>
  </si>
  <si>
    <t>采购办盖章：</t>
  </si>
  <si>
    <t xml:space="preserve">      年    月</t>
  </si>
  <si>
    <t>年    月</t>
  </si>
  <si>
    <r>
      <t>宁波市行政事业单位政府采购</t>
    </r>
    <r>
      <rPr>
        <sz val="22"/>
        <rFont val="Times New Roman"/>
        <family val="1"/>
      </rPr>
      <t>2010</t>
    </r>
    <r>
      <rPr>
        <sz val="22"/>
        <rFont val="黑体"/>
        <family val="0"/>
      </rPr>
      <t>年</t>
    </r>
    <r>
      <rPr>
        <sz val="22"/>
        <rFont val="Times New Roman"/>
        <family val="1"/>
      </rPr>
      <t>12</t>
    </r>
    <r>
      <rPr>
        <sz val="22"/>
        <rFont val="黑体"/>
        <family val="0"/>
      </rPr>
      <t>月份计划表</t>
    </r>
  </si>
  <si>
    <t>公共管理案例库及系统开发</t>
  </si>
  <si>
    <t>升降式电阻炉</t>
  </si>
  <si>
    <t>超级计算机</t>
  </si>
  <si>
    <t>数控铣床</t>
  </si>
  <si>
    <t>叶绿素荧光测定仪</t>
  </si>
  <si>
    <t>实验室用不锈钢发酵罐</t>
  </si>
  <si>
    <t>实时荧光定量PCR仪</t>
  </si>
  <si>
    <t>一体式超纯水系统</t>
  </si>
  <si>
    <t>毛细管电泳系统</t>
  </si>
  <si>
    <t>紫外/可见分光光度计</t>
  </si>
  <si>
    <t>1批</t>
  </si>
  <si>
    <t>1套</t>
  </si>
  <si>
    <t>冷库系统</t>
  </si>
  <si>
    <t>一体化数字学习平台</t>
  </si>
  <si>
    <t>1批</t>
  </si>
  <si>
    <t>宁波大学</t>
  </si>
  <si>
    <t>011104</t>
  </si>
  <si>
    <t>办公自动化设备</t>
  </si>
  <si>
    <t>详见附件</t>
  </si>
  <si>
    <t>网上竞价</t>
  </si>
  <si>
    <t>√</t>
  </si>
  <si>
    <t>011201</t>
  </si>
  <si>
    <t>实验室设备</t>
  </si>
  <si>
    <t>合计</t>
  </si>
  <si>
    <t>2011年1月</t>
  </si>
  <si>
    <t>浙江国际招投标公司</t>
  </si>
  <si>
    <t>010808</t>
  </si>
  <si>
    <t>011006</t>
  </si>
  <si>
    <t>财教[2010]354号</t>
  </si>
  <si>
    <t>财教[2009]418号</t>
  </si>
  <si>
    <r>
      <t>甬科计</t>
    </r>
    <r>
      <rPr>
        <sz val="10"/>
        <rFont val="Times New Roman"/>
        <family val="1"/>
      </rPr>
      <t>[2010]114</t>
    </r>
    <r>
      <rPr>
        <sz val="10"/>
        <rFont val="宋体"/>
        <family val="0"/>
      </rPr>
      <t>号、甬教计</t>
    </r>
    <r>
      <rPr>
        <sz val="10"/>
        <rFont val="Times New Roman"/>
        <family val="1"/>
      </rPr>
      <t>[2009]404</t>
    </r>
    <r>
      <rPr>
        <sz val="10"/>
        <rFont val="宋体"/>
        <family val="0"/>
      </rPr>
      <t>号</t>
    </r>
  </si>
  <si>
    <t>饮水机</t>
  </si>
  <si>
    <t>水质分析仪</t>
  </si>
  <si>
    <t>层析系统</t>
  </si>
  <si>
    <t>甬教计[2010]365号</t>
  </si>
  <si>
    <t>甬教计[2010]106号、甬教计[2009]359号、甬教计[2009]394号、甬教计[2010]365号</t>
  </si>
  <si>
    <t>011201</t>
  </si>
  <si>
    <t>服务器</t>
  </si>
  <si>
    <t>台式电脑</t>
  </si>
  <si>
    <t>甬科计[2010]39号</t>
  </si>
  <si>
    <t>实验室设备</t>
  </si>
  <si>
    <t>见附件</t>
  </si>
  <si>
    <t>√</t>
  </si>
  <si>
    <t>甬教计[2009]418号</t>
  </si>
  <si>
    <t>√</t>
  </si>
  <si>
    <t>机房专用空调</t>
  </si>
  <si>
    <t>5匹</t>
  </si>
  <si>
    <t>3匹</t>
  </si>
  <si>
    <r>
      <t>机房</t>
    </r>
    <r>
      <rPr>
        <sz val="10"/>
        <rFont val="Times New Roman"/>
        <family val="1"/>
      </rPr>
      <t>UPS</t>
    </r>
    <r>
      <rPr>
        <sz val="10"/>
        <rFont val="宋体"/>
        <family val="0"/>
      </rPr>
      <t>系统</t>
    </r>
  </si>
  <si>
    <t>见附件</t>
  </si>
  <si>
    <t>甬教计[2009]418号</t>
  </si>
  <si>
    <t>专业教学资源库平台</t>
  </si>
  <si>
    <t>浙江国际招(投)标公司</t>
  </si>
  <si>
    <t>浙江纺织服装职业技术学院</t>
  </si>
  <si>
    <t>服务器</t>
  </si>
  <si>
    <t>存储阵列柜</t>
  </si>
  <si>
    <t>服务器虚拟化软件</t>
  </si>
  <si>
    <r>
      <t>SAN</t>
    </r>
    <r>
      <rPr>
        <sz val="10"/>
        <rFont val="宋体"/>
        <family val="0"/>
      </rPr>
      <t>交换机</t>
    </r>
  </si>
  <si>
    <t>网站防护防篡改系统</t>
  </si>
  <si>
    <t>机房环境监控系统</t>
  </si>
  <si>
    <t>KVM系统</t>
  </si>
  <si>
    <t>交换机</t>
  </si>
  <si>
    <t>浙大宁波理工学院</t>
  </si>
  <si>
    <t>篮球场地坪维修</t>
  </si>
  <si>
    <t>宁波光大建设工程招标有限公司</t>
  </si>
  <si>
    <t>宁波广播电视大学</t>
  </si>
  <si>
    <t>计算机主机</t>
  </si>
  <si>
    <t>显示器</t>
  </si>
  <si>
    <t>高等教育2050205</t>
  </si>
  <si>
    <t>其他地方教育附加2051099</t>
  </si>
  <si>
    <t>高等职业教育2050305</t>
  </si>
  <si>
    <t>高等职业教育2050305</t>
  </si>
  <si>
    <t>广播电视教育2050501</t>
  </si>
  <si>
    <t>高等教育2050205</t>
  </si>
  <si>
    <t>其他地方教育附加2051099</t>
  </si>
  <si>
    <t>二中</t>
  </si>
  <si>
    <t>图书馆古籍书架及阅览桌</t>
  </si>
  <si>
    <t>见附件</t>
  </si>
  <si>
    <t>城市中小学教学设施2051004</t>
  </si>
  <si>
    <t>宁波城市职业技术学院</t>
  </si>
  <si>
    <t>生态园林城市建设实训室</t>
  </si>
  <si>
    <t>宁波天一职业技术学院</t>
  </si>
  <si>
    <t>轿车</t>
  </si>
  <si>
    <t>奥迪2.0T</t>
  </si>
  <si>
    <t>高等职业教育2050305</t>
  </si>
  <si>
    <t>电脑</t>
  </si>
  <si>
    <t>甬教计[2010］106号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</si>
</sst>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;@"/>
    <numFmt numFmtId="179" formatCode="#,##0_);[Red]\(#,##0\)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\(0.00\)"/>
    <numFmt numFmtId="186" formatCode="0.00_ "/>
  </numFmts>
  <fonts count="18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0"/>
      <name val="Geneva"/>
      <family val="2"/>
    </font>
    <font>
      <sz val="22"/>
      <name val="Times New Roman"/>
      <family val="1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color indexed="10"/>
      <name val="宋体"/>
      <family val="0"/>
    </font>
    <font>
      <sz val="10"/>
      <color indexed="10"/>
      <name val="Geneva"/>
      <family val="2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Alignment="1">
      <alignment/>
    </xf>
    <xf numFmtId="0" fontId="5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Border="1" applyAlignment="1">
      <alignment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3" fillId="0" borderId="0" xfId="0" applyNumberFormat="1" applyAlignment="1">
      <alignment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/>
    </xf>
    <xf numFmtId="180" fontId="3" fillId="0" borderId="0" xfId="0" applyNumberFormat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  <protection/>
    </xf>
    <xf numFmtId="186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/>
    </xf>
    <xf numFmtId="186" fontId="3" fillId="0" borderId="1" xfId="0" applyNumberFormat="1" applyBorder="1" applyAlignment="1">
      <alignment horizontal="center"/>
    </xf>
    <xf numFmtId="186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Alignment="1">
      <alignment/>
    </xf>
    <xf numFmtId="57" fontId="13" fillId="0" borderId="3" xfId="0" applyNumberFormat="1" applyFont="1" applyBorder="1" applyAlignment="1">
      <alignment horizontal="center" vertical="center" wrapText="1"/>
    </xf>
    <xf numFmtId="57" fontId="13" fillId="0" borderId="8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3" xfId="0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</cellXfs>
  <cellStyles count="7">
    <cellStyle name="Normal" xfId="0"/>
    <cellStyle name="Norma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40">
      <selection activeCell="D50" sqref="D50"/>
    </sheetView>
  </sheetViews>
  <sheetFormatPr defaultColWidth="9.00390625" defaultRowHeight="14.25"/>
  <cols>
    <col min="1" max="1" width="7.125" style="7" customWidth="1"/>
    <col min="2" max="2" width="5.50390625" style="1" customWidth="1"/>
    <col min="3" max="3" width="13.125" style="7" customWidth="1"/>
    <col min="4" max="4" width="7.375" style="1" customWidth="1"/>
    <col min="5" max="5" width="4.875" style="33" customWidth="1"/>
    <col min="6" max="6" width="8.375" style="1" customWidth="1"/>
    <col min="7" max="7" width="7.875" style="47" customWidth="1"/>
    <col min="8" max="9" width="7.00390625" style="47" customWidth="1"/>
    <col min="10" max="10" width="7.125" style="47" customWidth="1"/>
    <col min="11" max="11" width="7.375" style="36" customWidth="1"/>
    <col min="12" max="12" width="5.00390625" style="1" customWidth="1"/>
    <col min="13" max="13" width="4.50390625" style="1" customWidth="1"/>
    <col min="14" max="14" width="8.50390625" style="1" customWidth="1"/>
    <col min="15" max="15" width="4.375" style="1" customWidth="1"/>
    <col min="16" max="16" width="5.75390625" style="1" customWidth="1"/>
    <col min="17" max="17" width="3.50390625" style="1" customWidth="1"/>
    <col min="18" max="18" width="3.25390625" style="1" customWidth="1"/>
    <col min="19" max="19" width="16.375" style="7" customWidth="1"/>
    <col min="20" max="16384" width="9.00390625" style="1" customWidth="1"/>
  </cols>
  <sheetData>
    <row r="1" spans="1:19" ht="34.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8.75" customHeight="1">
      <c r="A2" s="60" t="s">
        <v>0</v>
      </c>
      <c r="B2" s="61"/>
      <c r="C2" s="61"/>
      <c r="D2" s="2"/>
      <c r="E2" s="3"/>
      <c r="F2" s="4"/>
      <c r="G2" s="44"/>
      <c r="H2" s="44"/>
      <c r="I2" s="44"/>
      <c r="J2" s="44"/>
      <c r="K2" s="34"/>
      <c r="L2" s="4"/>
      <c r="M2" s="5"/>
      <c r="N2" s="4"/>
      <c r="O2" s="4"/>
      <c r="P2" s="4"/>
      <c r="Q2" s="4"/>
      <c r="R2" s="4"/>
      <c r="S2" s="6"/>
    </row>
    <row r="3" spans="1:19" s="9" customFormat="1" ht="30" customHeight="1">
      <c r="A3" s="62" t="s">
        <v>1</v>
      </c>
      <c r="B3" s="63" t="s">
        <v>2</v>
      </c>
      <c r="C3" s="62" t="s">
        <v>3</v>
      </c>
      <c r="D3" s="64" t="s">
        <v>4</v>
      </c>
      <c r="E3" s="65" t="s">
        <v>5</v>
      </c>
      <c r="F3" s="62" t="s">
        <v>6</v>
      </c>
      <c r="G3" s="66" t="s">
        <v>7</v>
      </c>
      <c r="H3" s="66"/>
      <c r="I3" s="66"/>
      <c r="J3" s="66"/>
      <c r="K3" s="67" t="s">
        <v>8</v>
      </c>
      <c r="L3" s="68" t="s">
        <v>9</v>
      </c>
      <c r="M3" s="68"/>
      <c r="N3" s="68" t="s">
        <v>10</v>
      </c>
      <c r="O3" s="68" t="s">
        <v>11</v>
      </c>
      <c r="P3" s="68"/>
      <c r="Q3" s="68" t="s">
        <v>12</v>
      </c>
      <c r="R3" s="68"/>
      <c r="S3" s="8" t="s">
        <v>13</v>
      </c>
    </row>
    <row r="4" spans="1:19" s="9" customFormat="1" ht="12.75">
      <c r="A4" s="62"/>
      <c r="B4" s="63"/>
      <c r="C4" s="62"/>
      <c r="D4" s="64"/>
      <c r="E4" s="65"/>
      <c r="F4" s="62"/>
      <c r="G4" s="66" t="s">
        <v>14</v>
      </c>
      <c r="H4" s="66" t="s">
        <v>15</v>
      </c>
      <c r="I4" s="66" t="s">
        <v>16</v>
      </c>
      <c r="J4" s="66" t="s">
        <v>17</v>
      </c>
      <c r="K4" s="67"/>
      <c r="L4" s="68" t="s">
        <v>18</v>
      </c>
      <c r="M4" s="68" t="s">
        <v>19</v>
      </c>
      <c r="N4" s="68"/>
      <c r="O4" s="68" t="s">
        <v>20</v>
      </c>
      <c r="P4" s="68" t="s">
        <v>21</v>
      </c>
      <c r="Q4" s="68" t="s">
        <v>22</v>
      </c>
      <c r="R4" s="68" t="s">
        <v>23</v>
      </c>
      <c r="S4" s="68" t="s">
        <v>24</v>
      </c>
    </row>
    <row r="5" spans="1:19" s="9" customFormat="1" ht="43.5" customHeight="1">
      <c r="A5" s="62"/>
      <c r="B5" s="63"/>
      <c r="C5" s="62"/>
      <c r="D5" s="64"/>
      <c r="E5" s="65"/>
      <c r="F5" s="62"/>
      <c r="G5" s="66"/>
      <c r="H5" s="66"/>
      <c r="I5" s="66"/>
      <c r="J5" s="66"/>
      <c r="K5" s="67"/>
      <c r="L5" s="68"/>
      <c r="M5" s="68"/>
      <c r="N5" s="68"/>
      <c r="O5" s="68"/>
      <c r="P5" s="68"/>
      <c r="Q5" s="68"/>
      <c r="R5" s="68"/>
      <c r="S5" s="68"/>
    </row>
    <row r="6" spans="1:19" s="9" customFormat="1" ht="22.5">
      <c r="A6" s="10" t="s">
        <v>25</v>
      </c>
      <c r="B6" s="19" t="s">
        <v>77</v>
      </c>
      <c r="C6" s="14" t="s">
        <v>79</v>
      </c>
      <c r="D6" s="14" t="s">
        <v>26</v>
      </c>
      <c r="E6" s="14">
        <v>20</v>
      </c>
      <c r="F6" s="11" t="s">
        <v>114</v>
      </c>
      <c r="G6" s="54">
        <v>12.198</v>
      </c>
      <c r="H6" s="54">
        <f>G6</f>
        <v>12.198</v>
      </c>
      <c r="I6" s="54"/>
      <c r="J6" s="54"/>
      <c r="K6" s="17" t="s">
        <v>65</v>
      </c>
      <c r="L6" s="10" t="s">
        <v>61</v>
      </c>
      <c r="M6" s="8"/>
      <c r="N6" s="14"/>
      <c r="O6" s="10" t="s">
        <v>61</v>
      </c>
      <c r="P6" s="8"/>
      <c r="Q6" s="10" t="s">
        <v>61</v>
      </c>
      <c r="R6" s="8"/>
      <c r="S6" s="38" t="s">
        <v>80</v>
      </c>
    </row>
    <row r="7" spans="1:19" s="9" customFormat="1" ht="33.75">
      <c r="A7" s="10" t="s">
        <v>25</v>
      </c>
      <c r="B7" s="19" t="s">
        <v>77</v>
      </c>
      <c r="C7" s="14" t="s">
        <v>78</v>
      </c>
      <c r="D7" s="14" t="s">
        <v>26</v>
      </c>
      <c r="E7" s="14" t="s">
        <v>51</v>
      </c>
      <c r="F7" s="11" t="s">
        <v>115</v>
      </c>
      <c r="G7" s="54">
        <v>9.9</v>
      </c>
      <c r="H7" s="54"/>
      <c r="I7" s="54"/>
      <c r="J7" s="54">
        <v>9.9</v>
      </c>
      <c r="K7" s="17" t="s">
        <v>65</v>
      </c>
      <c r="L7" s="10" t="s">
        <v>61</v>
      </c>
      <c r="M7" s="8"/>
      <c r="N7" s="14"/>
      <c r="O7" s="10" t="s">
        <v>61</v>
      </c>
      <c r="P7" s="8"/>
      <c r="Q7" s="8"/>
      <c r="R7" s="10" t="s">
        <v>61</v>
      </c>
      <c r="S7" s="43"/>
    </row>
    <row r="8" spans="1:19" ht="22.5">
      <c r="A8" s="10" t="s">
        <v>25</v>
      </c>
      <c r="B8" s="19" t="s">
        <v>62</v>
      </c>
      <c r="C8" s="14" t="s">
        <v>43</v>
      </c>
      <c r="D8" s="12" t="s">
        <v>26</v>
      </c>
      <c r="E8" s="15" t="s">
        <v>52</v>
      </c>
      <c r="F8" s="11" t="s">
        <v>114</v>
      </c>
      <c r="G8" s="55">
        <v>30</v>
      </c>
      <c r="H8" s="55"/>
      <c r="I8" s="55"/>
      <c r="J8" s="54">
        <f>G8-H8</f>
        <v>30</v>
      </c>
      <c r="K8" s="17" t="s">
        <v>65</v>
      </c>
      <c r="L8" s="12"/>
      <c r="M8" s="10" t="s">
        <v>61</v>
      </c>
      <c r="N8" s="14" t="s">
        <v>66</v>
      </c>
      <c r="O8" s="10" t="s">
        <v>61</v>
      </c>
      <c r="P8" s="12"/>
      <c r="Q8" s="10"/>
      <c r="R8" s="10" t="s">
        <v>61</v>
      </c>
      <c r="S8" s="37"/>
    </row>
    <row r="9" spans="1:19" ht="22.5">
      <c r="A9" s="10" t="s">
        <v>25</v>
      </c>
      <c r="B9" s="19" t="s">
        <v>62</v>
      </c>
      <c r="C9" s="14" t="s">
        <v>41</v>
      </c>
      <c r="D9" s="12" t="s">
        <v>26</v>
      </c>
      <c r="E9" s="15" t="s">
        <v>51</v>
      </c>
      <c r="F9" s="11" t="s">
        <v>114</v>
      </c>
      <c r="G9" s="55">
        <v>53.4</v>
      </c>
      <c r="H9" s="55"/>
      <c r="I9" s="55"/>
      <c r="J9" s="54">
        <f>G9-H9</f>
        <v>53.4</v>
      </c>
      <c r="K9" s="17" t="s">
        <v>65</v>
      </c>
      <c r="L9" s="10"/>
      <c r="M9" s="10" t="s">
        <v>61</v>
      </c>
      <c r="N9" s="14" t="s">
        <v>66</v>
      </c>
      <c r="O9" s="10" t="s">
        <v>61</v>
      </c>
      <c r="P9" s="12"/>
      <c r="Q9" s="10"/>
      <c r="R9" s="10" t="s">
        <v>61</v>
      </c>
      <c r="S9" s="11"/>
    </row>
    <row r="10" spans="1:19" ht="22.5">
      <c r="A10" s="10" t="s">
        <v>25</v>
      </c>
      <c r="B10" s="19" t="s">
        <v>62</v>
      </c>
      <c r="C10" s="14" t="s">
        <v>42</v>
      </c>
      <c r="D10" s="12" t="s">
        <v>26</v>
      </c>
      <c r="E10" s="32">
        <v>1</v>
      </c>
      <c r="F10" s="11" t="s">
        <v>114</v>
      </c>
      <c r="G10" s="55">
        <v>8</v>
      </c>
      <c r="H10" s="55"/>
      <c r="I10" s="55"/>
      <c r="J10" s="54">
        <f>G10-H10</f>
        <v>8</v>
      </c>
      <c r="K10" s="17" t="s">
        <v>65</v>
      </c>
      <c r="L10" s="12"/>
      <c r="M10" s="10" t="s">
        <v>61</v>
      </c>
      <c r="N10" s="14" t="s">
        <v>66</v>
      </c>
      <c r="O10" s="10" t="s">
        <v>61</v>
      </c>
      <c r="P10" s="12"/>
      <c r="Q10" s="10"/>
      <c r="R10" s="10" t="s">
        <v>61</v>
      </c>
      <c r="S10" s="37"/>
    </row>
    <row r="11" spans="1:19" ht="22.5">
      <c r="A11" s="10" t="s">
        <v>25</v>
      </c>
      <c r="B11" s="19" t="s">
        <v>62</v>
      </c>
      <c r="C11" s="14" t="s">
        <v>44</v>
      </c>
      <c r="D11" s="12" t="s">
        <v>26</v>
      </c>
      <c r="E11" s="15">
        <v>2</v>
      </c>
      <c r="F11" s="11" t="s">
        <v>114</v>
      </c>
      <c r="G11" s="55">
        <v>47.6</v>
      </c>
      <c r="H11" s="55">
        <f>G11</f>
        <v>47.6</v>
      </c>
      <c r="I11" s="55"/>
      <c r="J11" s="54"/>
      <c r="K11" s="17" t="s">
        <v>65</v>
      </c>
      <c r="L11" s="12"/>
      <c r="M11" s="10" t="s">
        <v>61</v>
      </c>
      <c r="N11" s="14" t="s">
        <v>66</v>
      </c>
      <c r="O11" s="10" t="s">
        <v>61</v>
      </c>
      <c r="P11" s="12"/>
      <c r="Q11" s="10" t="s">
        <v>61</v>
      </c>
      <c r="R11" s="10"/>
      <c r="S11" s="38" t="s">
        <v>69</v>
      </c>
    </row>
    <row r="12" spans="1:19" ht="33.75">
      <c r="A12" s="10" t="s">
        <v>25</v>
      </c>
      <c r="B12" s="19" t="s">
        <v>62</v>
      </c>
      <c r="C12" s="29" t="s">
        <v>45</v>
      </c>
      <c r="D12" s="12" t="s">
        <v>26</v>
      </c>
      <c r="E12" s="31">
        <v>1</v>
      </c>
      <c r="F12" s="11" t="s">
        <v>115</v>
      </c>
      <c r="G12" s="55">
        <v>42</v>
      </c>
      <c r="H12" s="55">
        <f>G12</f>
        <v>42</v>
      </c>
      <c r="I12" s="55"/>
      <c r="J12" s="54"/>
      <c r="K12" s="17" t="s">
        <v>65</v>
      </c>
      <c r="L12" s="12"/>
      <c r="M12" s="10" t="s">
        <v>61</v>
      </c>
      <c r="N12" s="14" t="s">
        <v>66</v>
      </c>
      <c r="O12" s="10" t="s">
        <v>61</v>
      </c>
      <c r="P12" s="12"/>
      <c r="Q12" s="10" t="s">
        <v>61</v>
      </c>
      <c r="R12" s="10"/>
      <c r="S12" s="37" t="s">
        <v>75</v>
      </c>
    </row>
    <row r="13" spans="1:19" ht="33.75">
      <c r="A13" s="10" t="s">
        <v>25</v>
      </c>
      <c r="B13" s="19" t="s">
        <v>62</v>
      </c>
      <c r="C13" s="29" t="s">
        <v>46</v>
      </c>
      <c r="D13" s="12" t="s">
        <v>26</v>
      </c>
      <c r="E13" s="30">
        <v>1</v>
      </c>
      <c r="F13" s="11" t="s">
        <v>115</v>
      </c>
      <c r="G13" s="55">
        <v>8.5</v>
      </c>
      <c r="H13" s="55">
        <f>G13</f>
        <v>8.5</v>
      </c>
      <c r="I13" s="55"/>
      <c r="J13" s="54"/>
      <c r="K13" s="17" t="s">
        <v>65</v>
      </c>
      <c r="L13" s="12"/>
      <c r="M13" s="10" t="s">
        <v>61</v>
      </c>
      <c r="N13" s="14" t="s">
        <v>66</v>
      </c>
      <c r="O13" s="10" t="s">
        <v>61</v>
      </c>
      <c r="P13" s="12"/>
      <c r="Q13" s="10" t="s">
        <v>61</v>
      </c>
      <c r="R13" s="10"/>
      <c r="S13" s="37" t="s">
        <v>75</v>
      </c>
    </row>
    <row r="14" spans="1:19" ht="22.5">
      <c r="A14" s="10" t="s">
        <v>25</v>
      </c>
      <c r="B14" s="19" t="s">
        <v>62</v>
      </c>
      <c r="C14" s="14" t="s">
        <v>47</v>
      </c>
      <c r="D14" s="12" t="s">
        <v>26</v>
      </c>
      <c r="E14" s="15">
        <v>1</v>
      </c>
      <c r="F14" s="11" t="s">
        <v>114</v>
      </c>
      <c r="G14" s="55">
        <v>22</v>
      </c>
      <c r="H14" s="55"/>
      <c r="I14" s="55"/>
      <c r="J14" s="54">
        <f>G14-H14</f>
        <v>22</v>
      </c>
      <c r="K14" s="17" t="s">
        <v>65</v>
      </c>
      <c r="L14" s="12"/>
      <c r="M14" s="10" t="s">
        <v>61</v>
      </c>
      <c r="N14" s="14" t="s">
        <v>66</v>
      </c>
      <c r="O14" s="10" t="s">
        <v>61</v>
      </c>
      <c r="P14" s="12"/>
      <c r="Q14" s="10"/>
      <c r="R14" s="10" t="s">
        <v>61</v>
      </c>
      <c r="S14" s="11"/>
    </row>
    <row r="15" spans="1:19" ht="33.75">
      <c r="A15" s="10" t="s">
        <v>25</v>
      </c>
      <c r="B15" s="19" t="s">
        <v>62</v>
      </c>
      <c r="C15" s="29" t="s">
        <v>48</v>
      </c>
      <c r="D15" s="12" t="s">
        <v>26</v>
      </c>
      <c r="E15" s="30">
        <v>1</v>
      </c>
      <c r="F15" s="11" t="s">
        <v>115</v>
      </c>
      <c r="G15" s="55">
        <v>6</v>
      </c>
      <c r="H15" s="55">
        <f aca="true" t="shared" si="0" ref="H15:H21">G15</f>
        <v>6</v>
      </c>
      <c r="I15" s="55"/>
      <c r="J15" s="54"/>
      <c r="K15" s="17" t="s">
        <v>65</v>
      </c>
      <c r="L15" s="12"/>
      <c r="M15" s="10" t="s">
        <v>61</v>
      </c>
      <c r="N15" s="14" t="s">
        <v>66</v>
      </c>
      <c r="O15" s="10" t="s">
        <v>61</v>
      </c>
      <c r="P15" s="12"/>
      <c r="Q15" s="10" t="s">
        <v>61</v>
      </c>
      <c r="R15" s="10"/>
      <c r="S15" s="37" t="s">
        <v>75</v>
      </c>
    </row>
    <row r="16" spans="1:19" s="42" customFormat="1" ht="33.75">
      <c r="A16" s="10" t="s">
        <v>25</v>
      </c>
      <c r="B16" s="17" t="s">
        <v>62</v>
      </c>
      <c r="C16" s="50" t="s">
        <v>73</v>
      </c>
      <c r="D16" s="12" t="s">
        <v>26</v>
      </c>
      <c r="E16" s="51">
        <v>1</v>
      </c>
      <c r="F16" s="11" t="s">
        <v>115</v>
      </c>
      <c r="G16" s="55">
        <v>6.5</v>
      </c>
      <c r="H16" s="55">
        <f t="shared" si="0"/>
        <v>6.5</v>
      </c>
      <c r="I16" s="55"/>
      <c r="J16" s="54"/>
      <c r="K16" s="17" t="s">
        <v>65</v>
      </c>
      <c r="L16" s="12"/>
      <c r="M16" s="10" t="s">
        <v>61</v>
      </c>
      <c r="N16" s="14" t="s">
        <v>66</v>
      </c>
      <c r="O16" s="10" t="s">
        <v>61</v>
      </c>
      <c r="P16" s="12"/>
      <c r="Q16" s="10" t="s">
        <v>61</v>
      </c>
      <c r="R16" s="40"/>
      <c r="S16" s="37" t="s">
        <v>75</v>
      </c>
    </row>
    <row r="17" spans="1:19" s="41" customFormat="1" ht="33.75">
      <c r="A17" s="10" t="s">
        <v>25</v>
      </c>
      <c r="B17" s="17" t="s">
        <v>62</v>
      </c>
      <c r="C17" s="50" t="s">
        <v>74</v>
      </c>
      <c r="D17" s="12" t="s">
        <v>26</v>
      </c>
      <c r="E17" s="51">
        <v>1</v>
      </c>
      <c r="F17" s="11" t="s">
        <v>115</v>
      </c>
      <c r="G17" s="55">
        <v>8.2</v>
      </c>
      <c r="H17" s="55">
        <f t="shared" si="0"/>
        <v>8.2</v>
      </c>
      <c r="I17" s="55"/>
      <c r="J17" s="54"/>
      <c r="K17" s="17" t="s">
        <v>65</v>
      </c>
      <c r="L17" s="12"/>
      <c r="M17" s="10" t="s">
        <v>61</v>
      </c>
      <c r="N17" s="14" t="s">
        <v>66</v>
      </c>
      <c r="O17" s="10" t="s">
        <v>61</v>
      </c>
      <c r="P17" s="12"/>
      <c r="Q17" s="10" t="s">
        <v>61</v>
      </c>
      <c r="R17" s="40"/>
      <c r="S17" s="37" t="s">
        <v>75</v>
      </c>
    </row>
    <row r="18" spans="1:19" ht="33.75">
      <c r="A18" s="10" t="s">
        <v>25</v>
      </c>
      <c r="B18" s="19" t="s">
        <v>62</v>
      </c>
      <c r="C18" s="29" t="s">
        <v>49</v>
      </c>
      <c r="D18" s="12" t="s">
        <v>26</v>
      </c>
      <c r="E18" s="30">
        <v>1</v>
      </c>
      <c r="F18" s="11" t="s">
        <v>115</v>
      </c>
      <c r="G18" s="55">
        <v>25</v>
      </c>
      <c r="H18" s="55">
        <f t="shared" si="0"/>
        <v>25</v>
      </c>
      <c r="I18" s="55"/>
      <c r="J18" s="54"/>
      <c r="K18" s="17" t="s">
        <v>65</v>
      </c>
      <c r="L18" s="12"/>
      <c r="M18" s="10" t="s">
        <v>61</v>
      </c>
      <c r="N18" s="14" t="s">
        <v>66</v>
      </c>
      <c r="O18" s="10" t="s">
        <v>61</v>
      </c>
      <c r="P18" s="12"/>
      <c r="Q18" s="10" t="s">
        <v>61</v>
      </c>
      <c r="R18" s="10"/>
      <c r="S18" s="37" t="s">
        <v>75</v>
      </c>
    </row>
    <row r="19" spans="1:19" ht="33.75">
      <c r="A19" s="10" t="s">
        <v>25</v>
      </c>
      <c r="B19" s="19" t="s">
        <v>62</v>
      </c>
      <c r="C19" s="29" t="s">
        <v>50</v>
      </c>
      <c r="D19" s="12" t="s">
        <v>26</v>
      </c>
      <c r="E19" s="31">
        <v>1</v>
      </c>
      <c r="F19" s="11" t="s">
        <v>115</v>
      </c>
      <c r="G19" s="55">
        <v>11</v>
      </c>
      <c r="H19" s="55">
        <f t="shared" si="0"/>
        <v>11</v>
      </c>
      <c r="I19" s="55"/>
      <c r="J19" s="54"/>
      <c r="K19" s="17" t="s">
        <v>65</v>
      </c>
      <c r="L19" s="12"/>
      <c r="M19" s="10" t="s">
        <v>61</v>
      </c>
      <c r="N19" s="14" t="s">
        <v>66</v>
      </c>
      <c r="O19" s="10" t="s">
        <v>61</v>
      </c>
      <c r="P19" s="12"/>
      <c r="Q19" s="10" t="s">
        <v>61</v>
      </c>
      <c r="R19" s="18"/>
      <c r="S19" s="37" t="s">
        <v>75</v>
      </c>
    </row>
    <row r="20" spans="1:19" ht="22.5">
      <c r="A20" s="10" t="s">
        <v>25</v>
      </c>
      <c r="B20" s="19" t="s">
        <v>62</v>
      </c>
      <c r="C20" s="11" t="s">
        <v>53</v>
      </c>
      <c r="D20" s="12" t="s">
        <v>26</v>
      </c>
      <c r="E20" s="15">
        <v>1</v>
      </c>
      <c r="F20" s="11" t="s">
        <v>114</v>
      </c>
      <c r="G20" s="55">
        <v>9.5</v>
      </c>
      <c r="H20" s="55">
        <f t="shared" si="0"/>
        <v>9.5</v>
      </c>
      <c r="I20" s="55"/>
      <c r="J20" s="54"/>
      <c r="K20" s="17" t="s">
        <v>65</v>
      </c>
      <c r="L20" s="12"/>
      <c r="M20" s="10" t="s">
        <v>61</v>
      </c>
      <c r="N20" s="14" t="s">
        <v>66</v>
      </c>
      <c r="O20" s="10" t="s">
        <v>61</v>
      </c>
      <c r="P20" s="12"/>
      <c r="Q20" s="10" t="s">
        <v>61</v>
      </c>
      <c r="R20" s="18"/>
      <c r="S20" s="38" t="s">
        <v>70</v>
      </c>
    </row>
    <row r="21" spans="1:19" ht="22.5">
      <c r="A21" s="10" t="s">
        <v>25</v>
      </c>
      <c r="B21" s="19" t="s">
        <v>67</v>
      </c>
      <c r="C21" s="11" t="s">
        <v>54</v>
      </c>
      <c r="D21" s="12" t="s">
        <v>26</v>
      </c>
      <c r="E21" s="15" t="s">
        <v>55</v>
      </c>
      <c r="F21" s="11" t="s">
        <v>114</v>
      </c>
      <c r="G21" s="55">
        <v>198.62</v>
      </c>
      <c r="H21" s="55">
        <f t="shared" si="0"/>
        <v>198.62</v>
      </c>
      <c r="I21" s="55"/>
      <c r="J21" s="54"/>
      <c r="K21" s="17" t="s">
        <v>65</v>
      </c>
      <c r="L21" s="12"/>
      <c r="M21" s="10" t="s">
        <v>61</v>
      </c>
      <c r="N21" s="14" t="s">
        <v>66</v>
      </c>
      <c r="O21" s="10" t="s">
        <v>61</v>
      </c>
      <c r="P21" s="12"/>
      <c r="Q21" s="10" t="s">
        <v>61</v>
      </c>
      <c r="R21" s="18"/>
      <c r="S21" s="38" t="s">
        <v>69</v>
      </c>
    </row>
    <row r="22" spans="1:19" ht="22.5">
      <c r="A22" s="10" t="s">
        <v>25</v>
      </c>
      <c r="B22" s="19" t="s">
        <v>68</v>
      </c>
      <c r="C22" s="11" t="s">
        <v>72</v>
      </c>
      <c r="D22" s="12" t="s">
        <v>26</v>
      </c>
      <c r="E22" s="15">
        <v>1000</v>
      </c>
      <c r="F22" s="11" t="s">
        <v>114</v>
      </c>
      <c r="G22" s="55">
        <v>6.99</v>
      </c>
      <c r="H22" s="56"/>
      <c r="I22" s="55"/>
      <c r="J22" s="55">
        <f>G22</f>
        <v>6.99</v>
      </c>
      <c r="K22" s="17" t="s">
        <v>65</v>
      </c>
      <c r="L22" s="12"/>
      <c r="M22" s="10" t="s">
        <v>61</v>
      </c>
      <c r="N22" s="14" t="s">
        <v>66</v>
      </c>
      <c r="O22" s="10" t="s">
        <v>61</v>
      </c>
      <c r="P22" s="12"/>
      <c r="Q22" s="10"/>
      <c r="R22" s="10" t="s">
        <v>61</v>
      </c>
      <c r="S22" s="11"/>
    </row>
    <row r="23" spans="1:19" s="21" customFormat="1" ht="60">
      <c r="A23" s="14" t="s">
        <v>56</v>
      </c>
      <c r="B23" s="19" t="s">
        <v>57</v>
      </c>
      <c r="C23" s="11" t="s">
        <v>58</v>
      </c>
      <c r="D23" s="17" t="s">
        <v>59</v>
      </c>
      <c r="E23" s="11" t="s">
        <v>55</v>
      </c>
      <c r="F23" s="11" t="s">
        <v>115</v>
      </c>
      <c r="G23" s="54">
        <v>35</v>
      </c>
      <c r="H23" s="57">
        <v>30</v>
      </c>
      <c r="I23" s="57"/>
      <c r="J23" s="54">
        <f>G23-H23</f>
        <v>5</v>
      </c>
      <c r="K23" s="17" t="s">
        <v>65</v>
      </c>
      <c r="L23" s="12"/>
      <c r="M23" s="20" t="s">
        <v>60</v>
      </c>
      <c r="N23" s="14"/>
      <c r="O23" s="10" t="s">
        <v>61</v>
      </c>
      <c r="P23" s="12"/>
      <c r="Q23" s="10" t="s">
        <v>61</v>
      </c>
      <c r="R23" s="10" t="s">
        <v>61</v>
      </c>
      <c r="S23" s="38" t="s">
        <v>76</v>
      </c>
    </row>
    <row r="24" spans="1:19" s="21" customFormat="1" ht="25.5">
      <c r="A24" s="14" t="s">
        <v>56</v>
      </c>
      <c r="B24" s="19" t="s">
        <v>57</v>
      </c>
      <c r="C24" s="11" t="s">
        <v>58</v>
      </c>
      <c r="D24" s="17" t="s">
        <v>59</v>
      </c>
      <c r="E24" s="11" t="s">
        <v>55</v>
      </c>
      <c r="F24" s="11" t="s">
        <v>114</v>
      </c>
      <c r="G24" s="54">
        <v>61</v>
      </c>
      <c r="H24" s="54">
        <v>6</v>
      </c>
      <c r="I24" s="54"/>
      <c r="J24" s="54">
        <f>G24-H24</f>
        <v>55</v>
      </c>
      <c r="K24" s="17" t="s">
        <v>65</v>
      </c>
      <c r="L24" s="12"/>
      <c r="M24" s="20" t="s">
        <v>60</v>
      </c>
      <c r="N24" s="14"/>
      <c r="O24" s="10" t="s">
        <v>61</v>
      </c>
      <c r="P24" s="12"/>
      <c r="Q24" s="10" t="s">
        <v>61</v>
      </c>
      <c r="R24" s="10" t="s">
        <v>61</v>
      </c>
      <c r="S24" s="39" t="s">
        <v>71</v>
      </c>
    </row>
    <row r="25" spans="1:19" s="21" customFormat="1" ht="60">
      <c r="A25" s="14" t="s">
        <v>56</v>
      </c>
      <c r="B25" s="19" t="s">
        <v>62</v>
      </c>
      <c r="C25" s="11" t="s">
        <v>81</v>
      </c>
      <c r="D25" s="17" t="s">
        <v>59</v>
      </c>
      <c r="E25" s="11" t="s">
        <v>55</v>
      </c>
      <c r="F25" s="11" t="s">
        <v>110</v>
      </c>
      <c r="G25" s="54">
        <v>57</v>
      </c>
      <c r="H25" s="54">
        <v>55</v>
      </c>
      <c r="I25" s="54"/>
      <c r="J25" s="54">
        <f>G25-H25</f>
        <v>2</v>
      </c>
      <c r="K25" s="17" t="s">
        <v>65</v>
      </c>
      <c r="L25" s="12"/>
      <c r="M25" s="20" t="s">
        <v>60</v>
      </c>
      <c r="N25" s="14"/>
      <c r="O25" s="10" t="s">
        <v>61</v>
      </c>
      <c r="P25" s="12"/>
      <c r="Q25" s="10" t="s">
        <v>61</v>
      </c>
      <c r="R25" s="10" t="s">
        <v>61</v>
      </c>
      <c r="S25" s="38" t="s">
        <v>76</v>
      </c>
    </row>
    <row r="26" spans="1:19" s="21" customFormat="1" ht="25.5">
      <c r="A26" s="53" t="s">
        <v>56</v>
      </c>
      <c r="B26" s="19" t="s">
        <v>62</v>
      </c>
      <c r="C26" s="11" t="s">
        <v>63</v>
      </c>
      <c r="D26" s="17" t="s">
        <v>59</v>
      </c>
      <c r="E26" s="11" t="s">
        <v>55</v>
      </c>
      <c r="F26" s="11" t="s">
        <v>109</v>
      </c>
      <c r="G26" s="54">
        <v>57</v>
      </c>
      <c r="H26" s="54">
        <v>2</v>
      </c>
      <c r="I26" s="54"/>
      <c r="J26" s="54">
        <f>G26-H26</f>
        <v>55</v>
      </c>
      <c r="K26" s="17" t="s">
        <v>65</v>
      </c>
      <c r="L26" s="20"/>
      <c r="M26" s="20" t="s">
        <v>60</v>
      </c>
      <c r="N26" s="20"/>
      <c r="O26" s="10" t="s">
        <v>61</v>
      </c>
      <c r="P26" s="20"/>
      <c r="Q26" s="10" t="s">
        <v>61</v>
      </c>
      <c r="R26" s="10" t="s">
        <v>61</v>
      </c>
      <c r="S26" s="39" t="s">
        <v>71</v>
      </c>
    </row>
    <row r="27" spans="1:19" s="21" customFormat="1" ht="33.75">
      <c r="A27" s="53" t="s">
        <v>94</v>
      </c>
      <c r="B27" s="11"/>
      <c r="C27" s="11" t="s">
        <v>95</v>
      </c>
      <c r="D27" s="11" t="s">
        <v>90</v>
      </c>
      <c r="E27" s="11">
        <v>3</v>
      </c>
      <c r="F27" s="11" t="s">
        <v>111</v>
      </c>
      <c r="G27" s="54">
        <f>SUM(H27:J27)</f>
        <v>18</v>
      </c>
      <c r="H27" s="54">
        <v>18</v>
      </c>
      <c r="I27" s="54"/>
      <c r="J27" s="54"/>
      <c r="K27" s="52"/>
      <c r="L27" s="13" t="s">
        <v>83</v>
      </c>
      <c r="M27" s="52"/>
      <c r="N27" s="13"/>
      <c r="O27" s="13" t="s">
        <v>83</v>
      </c>
      <c r="P27" s="52"/>
      <c r="Q27" s="13" t="s">
        <v>83</v>
      </c>
      <c r="R27" s="13"/>
      <c r="S27" s="13" t="s">
        <v>84</v>
      </c>
    </row>
    <row r="28" spans="1:19" s="21" customFormat="1" ht="22.5">
      <c r="A28" s="53"/>
      <c r="B28" s="11"/>
      <c r="C28" s="11" t="s">
        <v>96</v>
      </c>
      <c r="D28" s="11" t="s">
        <v>90</v>
      </c>
      <c r="E28" s="11">
        <v>1</v>
      </c>
      <c r="F28" s="11" t="s">
        <v>111</v>
      </c>
      <c r="G28" s="54">
        <f aca="true" t="shared" si="1" ref="G28:G46">SUM(H28:J28)</f>
        <v>30</v>
      </c>
      <c r="H28" s="54">
        <v>30</v>
      </c>
      <c r="I28" s="54"/>
      <c r="J28" s="54"/>
      <c r="K28" s="52"/>
      <c r="L28" s="13" t="s">
        <v>83</v>
      </c>
      <c r="M28" s="52"/>
      <c r="N28" s="13"/>
      <c r="O28" s="13" t="s">
        <v>83</v>
      </c>
      <c r="P28" s="52"/>
      <c r="Q28" s="13" t="s">
        <v>83</v>
      </c>
      <c r="R28" s="13"/>
      <c r="S28" s="13" t="s">
        <v>84</v>
      </c>
    </row>
    <row r="29" spans="1:19" s="21" customFormat="1" ht="22.5">
      <c r="A29" s="53"/>
      <c r="B29" s="11"/>
      <c r="C29" s="11" t="s">
        <v>97</v>
      </c>
      <c r="D29" s="11" t="s">
        <v>90</v>
      </c>
      <c r="E29" s="11">
        <v>1</v>
      </c>
      <c r="F29" s="11" t="s">
        <v>111</v>
      </c>
      <c r="G29" s="54">
        <f t="shared" si="1"/>
        <v>5</v>
      </c>
      <c r="H29" s="54">
        <v>5</v>
      </c>
      <c r="I29" s="54"/>
      <c r="J29" s="54"/>
      <c r="K29" s="52"/>
      <c r="L29" s="13" t="s">
        <v>83</v>
      </c>
      <c r="M29" s="52"/>
      <c r="N29" s="13"/>
      <c r="O29" s="13" t="s">
        <v>83</v>
      </c>
      <c r="P29" s="52"/>
      <c r="Q29" s="13" t="s">
        <v>83</v>
      </c>
      <c r="R29" s="52"/>
      <c r="S29" s="13" t="s">
        <v>84</v>
      </c>
    </row>
    <row r="30" spans="1:19" s="21" customFormat="1" ht="22.5">
      <c r="A30" s="53"/>
      <c r="B30" s="11"/>
      <c r="C30" s="11" t="s">
        <v>98</v>
      </c>
      <c r="D30" s="11" t="s">
        <v>90</v>
      </c>
      <c r="E30" s="11">
        <v>1</v>
      </c>
      <c r="F30" s="11" t="s">
        <v>111</v>
      </c>
      <c r="G30" s="54">
        <f t="shared" si="1"/>
        <v>4</v>
      </c>
      <c r="H30" s="54">
        <v>4</v>
      </c>
      <c r="I30" s="54"/>
      <c r="J30" s="54"/>
      <c r="K30" s="52"/>
      <c r="L30" s="13" t="s">
        <v>83</v>
      </c>
      <c r="M30" s="52"/>
      <c r="N30" s="13"/>
      <c r="O30" s="13" t="s">
        <v>83</v>
      </c>
      <c r="P30" s="52"/>
      <c r="Q30" s="13" t="s">
        <v>83</v>
      </c>
      <c r="R30" s="52"/>
      <c r="S30" s="13" t="s">
        <v>84</v>
      </c>
    </row>
    <row r="31" spans="1:19" s="21" customFormat="1" ht="22.5">
      <c r="A31" s="53"/>
      <c r="B31" s="11"/>
      <c r="C31" s="11" t="s">
        <v>86</v>
      </c>
      <c r="D31" s="11" t="s">
        <v>87</v>
      </c>
      <c r="E31" s="11">
        <v>5</v>
      </c>
      <c r="F31" s="11" t="s">
        <v>112</v>
      </c>
      <c r="G31" s="54">
        <f t="shared" si="1"/>
        <v>8.5</v>
      </c>
      <c r="H31" s="54">
        <v>8.5</v>
      </c>
      <c r="I31" s="54"/>
      <c r="J31" s="54"/>
      <c r="K31" s="52"/>
      <c r="L31" s="13" t="s">
        <v>83</v>
      </c>
      <c r="M31" s="52"/>
      <c r="N31" s="13"/>
      <c r="O31" s="13" t="s">
        <v>83</v>
      </c>
      <c r="P31" s="52"/>
      <c r="Q31" s="13" t="s">
        <v>83</v>
      </c>
      <c r="R31" s="52"/>
      <c r="S31" s="13" t="s">
        <v>84</v>
      </c>
    </row>
    <row r="32" spans="1:19" s="21" customFormat="1" ht="22.5">
      <c r="A32" s="53"/>
      <c r="B32" s="11"/>
      <c r="C32" s="11"/>
      <c r="D32" s="11" t="s">
        <v>88</v>
      </c>
      <c r="E32" s="11">
        <v>1</v>
      </c>
      <c r="F32" s="11" t="s">
        <v>112</v>
      </c>
      <c r="G32" s="54">
        <f t="shared" si="1"/>
        <v>1.5</v>
      </c>
      <c r="H32" s="54">
        <v>1.5</v>
      </c>
      <c r="I32" s="54"/>
      <c r="J32" s="54"/>
      <c r="K32" s="52"/>
      <c r="L32" s="13" t="s">
        <v>83</v>
      </c>
      <c r="M32" s="52"/>
      <c r="N32" s="13"/>
      <c r="O32" s="13" t="s">
        <v>83</v>
      </c>
      <c r="P32" s="52"/>
      <c r="Q32" s="13" t="s">
        <v>83</v>
      </c>
      <c r="R32" s="52"/>
      <c r="S32" s="13" t="s">
        <v>84</v>
      </c>
    </row>
    <row r="33" spans="1:19" s="21" customFormat="1" ht="22.5">
      <c r="A33" s="53"/>
      <c r="B33" s="11"/>
      <c r="C33" s="11" t="s">
        <v>89</v>
      </c>
      <c r="D33" s="11" t="s">
        <v>82</v>
      </c>
      <c r="E33" s="11">
        <v>1</v>
      </c>
      <c r="F33" s="11" t="s">
        <v>112</v>
      </c>
      <c r="G33" s="54">
        <f t="shared" si="1"/>
        <v>20.5</v>
      </c>
      <c r="H33" s="54">
        <v>20.5</v>
      </c>
      <c r="I33" s="54"/>
      <c r="J33" s="54"/>
      <c r="K33" s="52"/>
      <c r="L33" s="13" t="s">
        <v>83</v>
      </c>
      <c r="M33" s="52"/>
      <c r="N33" s="13"/>
      <c r="O33" s="13" t="s">
        <v>83</v>
      </c>
      <c r="P33" s="52"/>
      <c r="Q33" s="13" t="s">
        <v>83</v>
      </c>
      <c r="R33" s="52"/>
      <c r="S33" s="13" t="s">
        <v>84</v>
      </c>
    </row>
    <row r="34" spans="1:19" s="21" customFormat="1" ht="22.5">
      <c r="A34" s="53"/>
      <c r="B34" s="11"/>
      <c r="C34" s="11" t="s">
        <v>99</v>
      </c>
      <c r="D34" s="11" t="s">
        <v>90</v>
      </c>
      <c r="E34" s="11">
        <v>1</v>
      </c>
      <c r="F34" s="11" t="s">
        <v>111</v>
      </c>
      <c r="G34" s="54">
        <f t="shared" si="1"/>
        <v>20</v>
      </c>
      <c r="H34" s="54">
        <v>20</v>
      </c>
      <c r="I34" s="54"/>
      <c r="J34" s="54"/>
      <c r="K34" s="52"/>
      <c r="L34" s="13" t="s">
        <v>85</v>
      </c>
      <c r="M34" s="52"/>
      <c r="N34" s="13"/>
      <c r="O34" s="13" t="s">
        <v>85</v>
      </c>
      <c r="P34" s="52"/>
      <c r="Q34" s="13" t="s">
        <v>85</v>
      </c>
      <c r="R34" s="52"/>
      <c r="S34" s="13" t="s">
        <v>91</v>
      </c>
    </row>
    <row r="35" spans="1:19" s="21" customFormat="1" ht="22.5">
      <c r="A35" s="53"/>
      <c r="B35" s="11"/>
      <c r="C35" s="11" t="s">
        <v>100</v>
      </c>
      <c r="D35" s="11" t="s">
        <v>90</v>
      </c>
      <c r="E35" s="11">
        <v>1</v>
      </c>
      <c r="F35" s="11" t="s">
        <v>111</v>
      </c>
      <c r="G35" s="54">
        <f t="shared" si="1"/>
        <v>5.5</v>
      </c>
      <c r="H35" s="54">
        <v>5.5</v>
      </c>
      <c r="I35" s="54"/>
      <c r="J35" s="54"/>
      <c r="K35" s="52"/>
      <c r="L35" s="13" t="s">
        <v>85</v>
      </c>
      <c r="M35" s="52"/>
      <c r="N35" s="13"/>
      <c r="O35" s="13" t="s">
        <v>85</v>
      </c>
      <c r="P35" s="52"/>
      <c r="Q35" s="13" t="s">
        <v>85</v>
      </c>
      <c r="R35" s="52"/>
      <c r="S35" s="13" t="s">
        <v>91</v>
      </c>
    </row>
    <row r="36" spans="1:19" s="21" customFormat="1" ht="22.5">
      <c r="A36" s="53"/>
      <c r="B36" s="11"/>
      <c r="C36" s="11" t="s">
        <v>101</v>
      </c>
      <c r="D36" s="11" t="s">
        <v>90</v>
      </c>
      <c r="E36" s="11">
        <v>1</v>
      </c>
      <c r="F36" s="11" t="s">
        <v>111</v>
      </c>
      <c r="G36" s="54">
        <f t="shared" si="1"/>
        <v>6.7</v>
      </c>
      <c r="H36" s="54">
        <v>6.7</v>
      </c>
      <c r="I36" s="54"/>
      <c r="J36" s="54"/>
      <c r="K36" s="52"/>
      <c r="L36" s="13" t="s">
        <v>85</v>
      </c>
      <c r="M36" s="52"/>
      <c r="N36" s="13"/>
      <c r="O36" s="13" t="s">
        <v>85</v>
      </c>
      <c r="P36" s="52"/>
      <c r="Q36" s="13" t="s">
        <v>85</v>
      </c>
      <c r="R36" s="52"/>
      <c r="S36" s="13" t="s">
        <v>91</v>
      </c>
    </row>
    <row r="37" spans="1:19" s="21" customFormat="1" ht="22.5">
      <c r="A37" s="53"/>
      <c r="B37" s="11"/>
      <c r="C37" s="11" t="s">
        <v>102</v>
      </c>
      <c r="D37" s="11" t="s">
        <v>90</v>
      </c>
      <c r="E37" s="11">
        <v>6</v>
      </c>
      <c r="F37" s="11" t="s">
        <v>111</v>
      </c>
      <c r="G37" s="54">
        <f t="shared" si="1"/>
        <v>6.1</v>
      </c>
      <c r="H37" s="54">
        <v>6.1</v>
      </c>
      <c r="I37" s="54"/>
      <c r="J37" s="54"/>
      <c r="K37" s="52"/>
      <c r="L37" s="13" t="s">
        <v>85</v>
      </c>
      <c r="M37" s="52"/>
      <c r="N37" s="13"/>
      <c r="O37" s="13" t="s">
        <v>85</v>
      </c>
      <c r="P37" s="52"/>
      <c r="Q37" s="13" t="s">
        <v>85</v>
      </c>
      <c r="R37" s="52"/>
      <c r="S37" s="13" t="s">
        <v>91</v>
      </c>
    </row>
    <row r="38" spans="1:19" s="21" customFormat="1" ht="36">
      <c r="A38" s="53"/>
      <c r="B38" s="11"/>
      <c r="C38" s="11" t="s">
        <v>92</v>
      </c>
      <c r="D38" s="11" t="s">
        <v>90</v>
      </c>
      <c r="E38" s="11">
        <v>1</v>
      </c>
      <c r="F38" s="11" t="s">
        <v>111</v>
      </c>
      <c r="G38" s="54">
        <f t="shared" si="1"/>
        <v>20</v>
      </c>
      <c r="H38" s="54">
        <v>20</v>
      </c>
      <c r="I38" s="54"/>
      <c r="J38" s="54"/>
      <c r="K38" s="52"/>
      <c r="L38" s="52"/>
      <c r="M38" s="52"/>
      <c r="N38" s="13" t="s">
        <v>93</v>
      </c>
      <c r="O38" s="13" t="s">
        <v>85</v>
      </c>
      <c r="P38" s="52"/>
      <c r="Q38" s="13" t="s">
        <v>85</v>
      </c>
      <c r="R38" s="52"/>
      <c r="S38" s="13" t="s">
        <v>84</v>
      </c>
    </row>
    <row r="39" spans="1:19" s="21" customFormat="1" ht="33.75">
      <c r="A39" s="53" t="s">
        <v>103</v>
      </c>
      <c r="B39" s="19"/>
      <c r="C39" s="11" t="s">
        <v>104</v>
      </c>
      <c r="D39" s="17"/>
      <c r="E39" s="11">
        <v>1</v>
      </c>
      <c r="F39" s="11" t="s">
        <v>109</v>
      </c>
      <c r="G39" s="54">
        <f t="shared" si="1"/>
        <v>50</v>
      </c>
      <c r="H39" s="54"/>
      <c r="I39" s="54">
        <v>50</v>
      </c>
      <c r="J39" s="54"/>
      <c r="K39" s="17"/>
      <c r="L39" s="20"/>
      <c r="M39" s="20"/>
      <c r="N39" s="20" t="s">
        <v>105</v>
      </c>
      <c r="O39" s="13" t="s">
        <v>85</v>
      </c>
      <c r="P39" s="20"/>
      <c r="Q39" s="13" t="s">
        <v>85</v>
      </c>
      <c r="R39" s="10"/>
      <c r="S39" s="20"/>
    </row>
    <row r="40" spans="1:19" s="21" customFormat="1" ht="22.5">
      <c r="A40" s="53" t="s">
        <v>106</v>
      </c>
      <c r="B40" s="19"/>
      <c r="C40" s="11" t="s">
        <v>107</v>
      </c>
      <c r="D40" s="17"/>
      <c r="E40" s="11">
        <v>79</v>
      </c>
      <c r="F40" s="11" t="s">
        <v>113</v>
      </c>
      <c r="G40" s="54">
        <f t="shared" si="1"/>
        <v>27.7</v>
      </c>
      <c r="H40" s="54"/>
      <c r="I40" s="54">
        <v>27.7</v>
      </c>
      <c r="J40" s="54"/>
      <c r="K40" s="17"/>
      <c r="L40" s="13" t="s">
        <v>85</v>
      </c>
      <c r="M40" s="20"/>
      <c r="N40" s="20"/>
      <c r="O40" s="13" t="s">
        <v>85</v>
      </c>
      <c r="P40" s="20"/>
      <c r="Q40" s="13" t="s">
        <v>85</v>
      </c>
      <c r="R40" s="10"/>
      <c r="S40" s="20"/>
    </row>
    <row r="41" spans="1:19" s="21" customFormat="1" ht="22.5">
      <c r="A41" s="53"/>
      <c r="B41" s="19"/>
      <c r="C41" s="11" t="s">
        <v>108</v>
      </c>
      <c r="D41" s="17"/>
      <c r="E41" s="11">
        <v>59</v>
      </c>
      <c r="F41" s="11" t="s">
        <v>113</v>
      </c>
      <c r="G41" s="54">
        <f t="shared" si="1"/>
        <v>7.1</v>
      </c>
      <c r="H41" s="54"/>
      <c r="I41" s="54">
        <v>7.1</v>
      </c>
      <c r="J41" s="54"/>
      <c r="K41" s="17"/>
      <c r="L41" s="13" t="s">
        <v>85</v>
      </c>
      <c r="M41" s="20"/>
      <c r="N41" s="20"/>
      <c r="O41" s="13" t="s">
        <v>85</v>
      </c>
      <c r="P41" s="20"/>
      <c r="Q41" s="13" t="s">
        <v>85</v>
      </c>
      <c r="R41" s="10"/>
      <c r="S41" s="20"/>
    </row>
    <row r="42" spans="1:19" s="21" customFormat="1" ht="22.5">
      <c r="A42" s="53"/>
      <c r="B42" s="19"/>
      <c r="C42" s="11" t="s">
        <v>107</v>
      </c>
      <c r="D42" s="17"/>
      <c r="E42" s="11">
        <v>57</v>
      </c>
      <c r="F42" s="11" t="s">
        <v>113</v>
      </c>
      <c r="G42" s="54">
        <f t="shared" si="1"/>
        <v>18.3</v>
      </c>
      <c r="H42" s="54"/>
      <c r="I42" s="54">
        <v>18.3</v>
      </c>
      <c r="J42" s="54"/>
      <c r="K42" s="17"/>
      <c r="L42" s="13" t="s">
        <v>85</v>
      </c>
      <c r="M42" s="20"/>
      <c r="N42" s="20"/>
      <c r="O42" s="13" t="s">
        <v>85</v>
      </c>
      <c r="P42" s="20"/>
      <c r="Q42" s="13" t="s">
        <v>85</v>
      </c>
      <c r="R42" s="10"/>
      <c r="S42" s="20"/>
    </row>
    <row r="43" spans="1:19" s="21" customFormat="1" ht="36">
      <c r="A43" s="53" t="s">
        <v>116</v>
      </c>
      <c r="B43" s="19"/>
      <c r="C43" s="11" t="s">
        <v>117</v>
      </c>
      <c r="D43" s="17"/>
      <c r="E43" s="11">
        <v>1</v>
      </c>
      <c r="F43" s="13" t="s">
        <v>119</v>
      </c>
      <c r="G43" s="54">
        <f t="shared" si="1"/>
        <v>7</v>
      </c>
      <c r="H43" s="54">
        <v>7</v>
      </c>
      <c r="I43" s="54"/>
      <c r="J43" s="54"/>
      <c r="K43" s="17"/>
      <c r="L43" s="13" t="s">
        <v>85</v>
      </c>
      <c r="M43" s="20"/>
      <c r="N43" s="20"/>
      <c r="O43" s="13" t="s">
        <v>85</v>
      </c>
      <c r="P43" s="20"/>
      <c r="Q43" s="13" t="s">
        <v>85</v>
      </c>
      <c r="R43" s="10"/>
      <c r="S43" s="20"/>
    </row>
    <row r="44" spans="1:19" s="21" customFormat="1" ht="36">
      <c r="A44" s="53" t="s">
        <v>120</v>
      </c>
      <c r="B44" s="19"/>
      <c r="C44" s="11" t="s">
        <v>121</v>
      </c>
      <c r="D44" s="17" t="s">
        <v>118</v>
      </c>
      <c r="E44" s="11">
        <v>1</v>
      </c>
      <c r="F44" s="13" t="s">
        <v>115</v>
      </c>
      <c r="G44" s="54">
        <f t="shared" si="1"/>
        <v>35</v>
      </c>
      <c r="H44" s="54">
        <v>35</v>
      </c>
      <c r="I44" s="54"/>
      <c r="J44" s="54"/>
      <c r="K44" s="17"/>
      <c r="L44" s="20"/>
      <c r="M44" s="20"/>
      <c r="N44" s="13" t="s">
        <v>93</v>
      </c>
      <c r="O44" s="13" t="s">
        <v>85</v>
      </c>
      <c r="P44" s="20"/>
      <c r="Q44" s="13" t="s">
        <v>85</v>
      </c>
      <c r="R44" s="10"/>
      <c r="S44" s="20" t="s">
        <v>127</v>
      </c>
    </row>
    <row r="45" spans="1:19" s="21" customFormat="1" ht="36">
      <c r="A45" s="53"/>
      <c r="B45" s="19"/>
      <c r="C45" s="11" t="s">
        <v>126</v>
      </c>
      <c r="D45" s="17" t="s">
        <v>118</v>
      </c>
      <c r="E45" s="11">
        <v>52</v>
      </c>
      <c r="F45" s="13" t="s">
        <v>115</v>
      </c>
      <c r="G45" s="54">
        <f t="shared" si="1"/>
        <v>19.8</v>
      </c>
      <c r="H45" s="54">
        <v>19.8</v>
      </c>
      <c r="I45" s="54"/>
      <c r="J45" s="54"/>
      <c r="K45" s="17"/>
      <c r="L45" s="13" t="s">
        <v>85</v>
      </c>
      <c r="M45" s="20"/>
      <c r="N45" s="20"/>
      <c r="O45" s="13" t="s">
        <v>85</v>
      </c>
      <c r="P45" s="20"/>
      <c r="Q45" s="13" t="s">
        <v>85</v>
      </c>
      <c r="R45" s="10"/>
      <c r="S45" s="20"/>
    </row>
    <row r="46" spans="1:19" s="21" customFormat="1" ht="36">
      <c r="A46" s="53" t="s">
        <v>122</v>
      </c>
      <c r="B46" s="19"/>
      <c r="C46" s="11" t="s">
        <v>123</v>
      </c>
      <c r="D46" s="17" t="s">
        <v>124</v>
      </c>
      <c r="E46" s="11">
        <v>1</v>
      </c>
      <c r="F46" s="13" t="s">
        <v>125</v>
      </c>
      <c r="G46" s="54">
        <f t="shared" si="1"/>
        <v>40</v>
      </c>
      <c r="H46" s="54"/>
      <c r="I46" s="54"/>
      <c r="J46" s="54">
        <v>40</v>
      </c>
      <c r="K46" s="17"/>
      <c r="L46" s="13" t="s">
        <v>85</v>
      </c>
      <c r="M46" s="20"/>
      <c r="N46" s="20"/>
      <c r="O46" s="13" t="s">
        <v>85</v>
      </c>
      <c r="P46" s="20"/>
      <c r="Q46" s="10"/>
      <c r="R46" s="13" t="s">
        <v>85</v>
      </c>
      <c r="S46" s="20"/>
    </row>
    <row r="47" spans="1:19" s="21" customFormat="1" ht="12.75">
      <c r="A47" s="53" t="s">
        <v>64</v>
      </c>
      <c r="B47" s="19"/>
      <c r="C47" s="11"/>
      <c r="D47" s="17"/>
      <c r="E47" s="11"/>
      <c r="F47" s="13"/>
      <c r="G47" s="45">
        <f>SUM(G6:G46)</f>
        <v>1066.1080000000002</v>
      </c>
      <c r="H47" s="45">
        <f>SUM(H6:H46)</f>
        <v>675.718</v>
      </c>
      <c r="I47" s="45">
        <f>SUM(I6:I46)</f>
        <v>103.1</v>
      </c>
      <c r="J47" s="45">
        <f>SUM(J6:J46)</f>
        <v>287.28999999999996</v>
      </c>
      <c r="K47" s="16"/>
      <c r="L47" s="20"/>
      <c r="M47" s="20"/>
      <c r="N47" s="20"/>
      <c r="O47" s="10"/>
      <c r="P47" s="20"/>
      <c r="Q47" s="10"/>
      <c r="R47" s="10"/>
      <c r="S47" s="20"/>
    </row>
    <row r="48" spans="1:19" ht="20.25" customHeight="1">
      <c r="A48" s="88" t="s">
        <v>27</v>
      </c>
      <c r="B48" s="89"/>
      <c r="C48" s="89"/>
      <c r="D48" s="90"/>
      <c r="E48" s="22"/>
      <c r="F48" s="69" t="s">
        <v>29</v>
      </c>
      <c r="G48" s="69"/>
      <c r="H48" s="69"/>
      <c r="I48" s="70"/>
      <c r="J48" s="72" t="s">
        <v>30</v>
      </c>
      <c r="K48" s="48"/>
      <c r="L48" s="48"/>
      <c r="M48" s="48"/>
      <c r="N48" s="76" t="s">
        <v>31</v>
      </c>
      <c r="O48" s="69"/>
      <c r="P48" s="69"/>
      <c r="Q48" s="69"/>
      <c r="R48" s="69"/>
      <c r="S48" s="69"/>
    </row>
    <row r="49" spans="1:19" ht="20.25" customHeight="1">
      <c r="A49" s="91" t="s">
        <v>32</v>
      </c>
      <c r="B49" s="92"/>
      <c r="C49" s="92"/>
      <c r="D49" s="23"/>
      <c r="E49" s="22"/>
      <c r="F49" s="71"/>
      <c r="G49" s="71"/>
      <c r="H49" s="71"/>
      <c r="I49" s="70"/>
      <c r="J49" s="49"/>
      <c r="K49" s="73"/>
      <c r="L49" s="73"/>
      <c r="M49" s="73"/>
      <c r="N49" s="76"/>
      <c r="O49" s="71"/>
      <c r="P49" s="71"/>
      <c r="Q49" s="71"/>
      <c r="R49" s="71"/>
      <c r="S49" s="71"/>
    </row>
    <row r="50" spans="1:19" ht="20.25" customHeight="1">
      <c r="A50" s="24" t="s">
        <v>33</v>
      </c>
      <c r="B50" s="93"/>
      <c r="C50" s="94" t="s">
        <v>28</v>
      </c>
      <c r="D50" s="23"/>
      <c r="E50" s="22"/>
      <c r="F50" s="71"/>
      <c r="G50" s="71"/>
      <c r="H50" s="71"/>
      <c r="I50" s="70"/>
      <c r="J50" s="74"/>
      <c r="K50" s="75"/>
      <c r="L50" s="75"/>
      <c r="M50" s="75"/>
      <c r="N50" s="76"/>
      <c r="O50" s="71"/>
      <c r="P50" s="71"/>
      <c r="Q50" s="71"/>
      <c r="R50" s="71"/>
      <c r="S50" s="71"/>
    </row>
    <row r="51" spans="1:19" ht="20.25" customHeight="1">
      <c r="A51" s="91" t="s">
        <v>34</v>
      </c>
      <c r="B51" s="92"/>
      <c r="C51" s="92"/>
      <c r="D51" s="23"/>
      <c r="E51" s="22"/>
      <c r="F51" s="77" t="s">
        <v>35</v>
      </c>
      <c r="G51" s="77"/>
      <c r="H51" s="77"/>
      <c r="I51" s="78"/>
      <c r="J51" s="46"/>
      <c r="K51" s="35"/>
      <c r="L51" s="79" t="s">
        <v>36</v>
      </c>
      <c r="M51" s="79"/>
      <c r="N51" s="24"/>
      <c r="O51" s="25"/>
      <c r="P51" s="26"/>
      <c r="Q51" s="80" t="s">
        <v>37</v>
      </c>
      <c r="R51" s="80"/>
      <c r="S51" s="81"/>
    </row>
    <row r="52" spans="1:19" ht="20.25" customHeight="1">
      <c r="A52" s="58"/>
      <c r="B52" s="27"/>
      <c r="C52" s="82">
        <v>40513</v>
      </c>
      <c r="D52" s="83"/>
      <c r="E52" s="28"/>
      <c r="F52" s="84" t="s">
        <v>38</v>
      </c>
      <c r="G52" s="84"/>
      <c r="H52" s="84"/>
      <c r="I52" s="85"/>
      <c r="J52" s="84" t="s">
        <v>39</v>
      </c>
      <c r="K52" s="84"/>
      <c r="L52" s="84"/>
      <c r="M52" s="84"/>
      <c r="N52" s="86" t="s">
        <v>39</v>
      </c>
      <c r="O52" s="84"/>
      <c r="P52" s="84"/>
      <c r="Q52" s="84"/>
      <c r="R52" s="84"/>
      <c r="S52" s="87"/>
    </row>
  </sheetData>
  <mergeCells count="38">
    <mergeCell ref="A48:D48"/>
    <mergeCell ref="A49:C49"/>
    <mergeCell ref="A51:C51"/>
    <mergeCell ref="F51:I51"/>
    <mergeCell ref="L51:M51"/>
    <mergeCell ref="Q51:S51"/>
    <mergeCell ref="C52:D52"/>
    <mergeCell ref="F52:I52"/>
    <mergeCell ref="J52:M52"/>
    <mergeCell ref="N52:S52"/>
    <mergeCell ref="S4:S5"/>
    <mergeCell ref="F48:I50"/>
    <mergeCell ref="J48:M50"/>
    <mergeCell ref="N48:S50"/>
    <mergeCell ref="G4:G5"/>
    <mergeCell ref="H4:H5"/>
    <mergeCell ref="I4:I5"/>
    <mergeCell ref="J4:J5"/>
    <mergeCell ref="L4:L5"/>
    <mergeCell ref="L3:M3"/>
    <mergeCell ref="N3:N5"/>
    <mergeCell ref="O3:P3"/>
    <mergeCell ref="Q3:R3"/>
    <mergeCell ref="R4:R5"/>
    <mergeCell ref="M4:M5"/>
    <mergeCell ref="O4:O5"/>
    <mergeCell ref="P4:P5"/>
    <mergeCell ref="Q4:Q5"/>
    <mergeCell ref="A1:S1"/>
    <mergeCell ref="A2:C2"/>
    <mergeCell ref="A3:A5"/>
    <mergeCell ref="B3:B5"/>
    <mergeCell ref="C3:C5"/>
    <mergeCell ref="D3:D5"/>
    <mergeCell ref="E3:E5"/>
    <mergeCell ref="F3:F5"/>
    <mergeCell ref="G3:J3"/>
    <mergeCell ref="K3:K5"/>
  </mergeCells>
  <printOptions/>
  <pageMargins left="0.2755905511811024" right="0.15748031496062992" top="0.29" bottom="0.4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2010-12-08T08:16:03Z</cp:lastPrinted>
  <dcterms:created xsi:type="dcterms:W3CDTF">1996-12-17T01:32:42Z</dcterms:created>
  <dcterms:modified xsi:type="dcterms:W3CDTF">2010-12-08T08:24:35Z</dcterms:modified>
  <cp:category/>
  <cp:version/>
  <cp:contentType/>
  <cp:contentStatus/>
</cp:coreProperties>
</file>